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tame\Downloads\"/>
    </mc:Choice>
  </mc:AlternateContent>
  <bookViews>
    <workbookView xWindow="0" yWindow="0" windowWidth="20490" windowHeight="7530"/>
  </bookViews>
  <sheets>
    <sheet name="Маммография" sheetId="1" r:id="rId1"/>
  </sheets>
  <calcPr calcId="162913"/>
</workbook>
</file>

<file path=xl/calcChain.xml><?xml version="1.0" encoding="utf-8"?>
<calcChain xmlns="http://schemas.openxmlformats.org/spreadsheetml/2006/main">
  <c r="H12" i="1" l="1"/>
  <c r="H11" i="1"/>
  <c r="H10" i="1"/>
  <c r="H9" i="1"/>
  <c r="H3" i="1"/>
  <c r="H4" i="1"/>
  <c r="H5" i="1"/>
  <c r="H6" i="1"/>
  <c r="H7" i="1"/>
  <c r="H8" i="1"/>
  <c r="H2" i="1"/>
</calcChain>
</file>

<file path=xl/sharedStrings.xml><?xml version="1.0" encoding="utf-8"?>
<sst xmlns="http://schemas.openxmlformats.org/spreadsheetml/2006/main" count="51" uniqueCount="36">
  <si>
    <t>Наименование кабинета</t>
  </si>
  <si>
    <t>Наименование оборудования и мебели</t>
  </si>
  <si>
    <t>Модель</t>
  </si>
  <si>
    <t>Производитель</t>
  </si>
  <si>
    <t>Раздел</t>
  </si>
  <si>
    <t>Кол-во</t>
  </si>
  <si>
    <t>30.Маммография</t>
  </si>
  <si>
    <t>001.Стол врачебный</t>
  </si>
  <si>
    <t>Zeta, Казахстан</t>
  </si>
  <si>
    <t>ТС</t>
  </si>
  <si>
    <t>002.Стулья</t>
  </si>
  <si>
    <t>СтульяСМ 7/1</t>
  </si>
  <si>
    <t>003.Шкаф универсальный</t>
  </si>
  <si>
    <t>004.Компьютер с принтером</t>
  </si>
  <si>
    <t>Компьютер с принтером</t>
  </si>
  <si>
    <t>Китай</t>
  </si>
  <si>
    <t>005.Кондиционер с установкой</t>
  </si>
  <si>
    <t>Кондиционер Elenberg CSH-09J</t>
  </si>
  <si>
    <t>Россия</t>
  </si>
  <si>
    <t>МО</t>
  </si>
  <si>
    <t>010.Кушетка</t>
  </si>
  <si>
    <t>Кушетка с регулируемым подголовником</t>
  </si>
  <si>
    <t>115.УЗИ аппарат 2-мя датчиками</t>
  </si>
  <si>
    <t>Ультразвуковые аппараты Siui — Apogee 3500 Touch(конвексный, линейный, принтер)</t>
  </si>
  <si>
    <t> Цена</t>
  </si>
  <si>
    <t> Сумма</t>
  </si>
  <si>
    <t>СК 12</t>
  </si>
  <si>
    <t>Idea-l, Казахстан</t>
  </si>
  <si>
    <t>ВС 1</t>
  </si>
  <si>
    <t>007. Очитститель воздуха</t>
  </si>
  <si>
    <t>Tion A100</t>
  </si>
  <si>
    <t>Tion, Россия</t>
  </si>
  <si>
    <t>Shantou Institute of Ultrasonic Instruments Co., Ltd, Китай</t>
  </si>
  <si>
    <t>Итого</t>
  </si>
  <si>
    <t>Итого тенге</t>
  </si>
  <si>
    <t>Итого долларов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</si>
</sst>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9" formatCode="#,##0.00\ [$₸-43F]"/>
    <numFmt numFmtId="170" formatCode="[$$-409]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6">
    <xf numFmtId="0" fontId="0" fillId="0" borderId="0" xfId="0"/>
    <xf numFmtId="0" fontId="2" fillId="0" borderId="0" xfId="0" applyFont="1" applyBorder="1" applyAlignment="1">
      <alignment horizontal="center" vertical="center"/>
    </xf>
    <xf numFmtId="164" fontId="2" fillId="0" borderId="0" xfId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164" fontId="2" fillId="0" borderId="0" xfId="1" applyFont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5" fillId="2" borderId="4" xfId="2" applyFill="1" applyBorder="1" applyAlignment="1">
      <alignment vertical="center" wrapText="1"/>
    </xf>
    <xf numFmtId="169" fontId="4" fillId="2" borderId="4" xfId="0" applyNumberFormat="1" applyFont="1" applyFill="1" applyBorder="1" applyAlignment="1">
      <alignment vertical="center" wrapText="1"/>
    </xf>
    <xf numFmtId="170" fontId="4" fillId="2" borderId="5" xfId="0" applyNumberFormat="1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0" fontId="0" fillId="0" borderId="6" xfId="0" quotePrefix="1" applyBorder="1"/>
    <xf numFmtId="169" fontId="4" fillId="2" borderId="6" xfId="0" applyNumberFormat="1" applyFont="1" applyFill="1" applyBorder="1" applyAlignment="1">
      <alignment vertical="center" wrapText="1"/>
    </xf>
    <xf numFmtId="170" fontId="4" fillId="2" borderId="6" xfId="0" applyNumberFormat="1" applyFont="1" applyFill="1" applyBorder="1" applyAlignment="1">
      <alignment vertical="center" wrapText="1"/>
    </xf>
  </cellXfs>
  <cellStyles count="3">
    <cellStyle name="Гиперссылка" xfId="2" builtinId="8"/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mcs.kz/index.php?option=com_jshopping&amp;controller=product&amp;task=view&amp;category_id=30&amp;product_id=385&amp;Itemid=385&amp;lang=ru" TargetMode="External"/><Relationship Id="rId2" Type="http://schemas.openxmlformats.org/officeDocument/2006/relationships/hyperlink" Target="https://mcs.kz/index.php?option=com_jshopping&amp;controller=product&amp;task=view&amp;category_id=38&amp;product_id=452&amp;Itemid=385&amp;lang=ru" TargetMode="External"/><Relationship Id="rId1" Type="http://schemas.openxmlformats.org/officeDocument/2006/relationships/hyperlink" Target="https://mcs.kz/index.php?option=com_jshopping&amp;controller=product&amp;task=view&amp;category_id=38&amp;product_id=460&amp;Itemid=385&amp;lang=ru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zoomScale="70" zoomScaleNormal="70" workbookViewId="0">
      <selection activeCell="H19" sqref="H19"/>
    </sheetView>
  </sheetViews>
  <sheetFormatPr defaultRowHeight="15" x14ac:dyDescent="0.25"/>
  <cols>
    <col min="1" max="1" width="25.140625" bestFit="1" customWidth="1"/>
    <col min="2" max="2" width="47.5703125" customWidth="1"/>
    <col min="3" max="3" width="46.7109375" customWidth="1"/>
    <col min="4" max="4" width="40.42578125" customWidth="1"/>
    <col min="5" max="5" width="7.42578125" bestFit="1" customWidth="1"/>
    <col min="6" max="6" width="9.7109375" customWidth="1"/>
    <col min="7" max="7" width="15.85546875" customWidth="1"/>
    <col min="8" max="8" width="18" customWidth="1"/>
    <col min="9" max="10" width="17.85546875" bestFit="1" customWidth="1"/>
  </cols>
  <sheetData>
    <row r="1" spans="1:10" s="1" customFormat="1" ht="26.25" thickBot="1" x14ac:dyDescent="0.3">
      <c r="A1" s="5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24</v>
      </c>
      <c r="H1" s="6" t="s">
        <v>25</v>
      </c>
      <c r="I1" s="2"/>
      <c r="J1" s="2"/>
    </row>
    <row r="2" spans="1:10" s="3" customFormat="1" ht="16.5" thickBot="1" x14ac:dyDescent="0.3">
      <c r="A2" s="7" t="s">
        <v>6</v>
      </c>
      <c r="B2" s="8" t="s">
        <v>7</v>
      </c>
      <c r="C2" s="9" t="s">
        <v>26</v>
      </c>
      <c r="D2" s="8" t="s">
        <v>27</v>
      </c>
      <c r="E2" s="8" t="s">
        <v>9</v>
      </c>
      <c r="F2" s="8">
        <v>1</v>
      </c>
      <c r="G2" s="10">
        <v>28500</v>
      </c>
      <c r="H2" s="10">
        <f>F2*G2</f>
        <v>28500</v>
      </c>
      <c r="I2" s="2"/>
      <c r="J2" s="4"/>
    </row>
    <row r="3" spans="1:10" s="3" customFormat="1" ht="16.5" thickBot="1" x14ac:dyDescent="0.3">
      <c r="A3" s="7" t="s">
        <v>6</v>
      </c>
      <c r="B3" s="8" t="s">
        <v>10</v>
      </c>
      <c r="C3" s="8" t="s">
        <v>11</v>
      </c>
      <c r="D3" s="8" t="s">
        <v>8</v>
      </c>
      <c r="E3" s="8" t="s">
        <v>9</v>
      </c>
      <c r="F3" s="8">
        <v>2</v>
      </c>
      <c r="G3" s="10">
        <v>8000</v>
      </c>
      <c r="H3" s="10">
        <f t="shared" ref="H3:H9" si="0">F3*G3</f>
        <v>16000</v>
      </c>
      <c r="I3" s="2"/>
      <c r="J3" s="4"/>
    </row>
    <row r="4" spans="1:10" s="3" customFormat="1" ht="16.5" thickBot="1" x14ac:dyDescent="0.3">
      <c r="A4" s="7" t="s">
        <v>6</v>
      </c>
      <c r="B4" s="8" t="s">
        <v>12</v>
      </c>
      <c r="C4" s="9" t="s">
        <v>28</v>
      </c>
      <c r="D4" s="8" t="s">
        <v>27</v>
      </c>
      <c r="E4" s="8" t="s">
        <v>9</v>
      </c>
      <c r="F4" s="8">
        <v>1</v>
      </c>
      <c r="G4" s="10">
        <v>38500</v>
      </c>
      <c r="H4" s="10">
        <f t="shared" si="0"/>
        <v>38500</v>
      </c>
      <c r="I4" s="2"/>
      <c r="J4" s="4"/>
    </row>
    <row r="5" spans="1:10" s="3" customFormat="1" ht="16.5" thickBot="1" x14ac:dyDescent="0.3">
      <c r="A5" s="7" t="s">
        <v>6</v>
      </c>
      <c r="B5" s="8" t="s">
        <v>13</v>
      </c>
      <c r="C5" s="8" t="s">
        <v>14</v>
      </c>
      <c r="D5" s="8" t="s">
        <v>15</v>
      </c>
      <c r="E5" s="8" t="s">
        <v>9</v>
      </c>
      <c r="F5" s="8">
        <v>1</v>
      </c>
      <c r="G5" s="10">
        <v>200000</v>
      </c>
      <c r="H5" s="10">
        <f t="shared" si="0"/>
        <v>200000</v>
      </c>
      <c r="I5" s="2"/>
      <c r="J5" s="4"/>
    </row>
    <row r="6" spans="1:10" s="3" customFormat="1" ht="16.5" thickBot="1" x14ac:dyDescent="0.3">
      <c r="A6" s="7" t="s">
        <v>6</v>
      </c>
      <c r="B6" s="8" t="s">
        <v>16</v>
      </c>
      <c r="C6" s="8" t="s">
        <v>17</v>
      </c>
      <c r="D6" s="8" t="s">
        <v>18</v>
      </c>
      <c r="E6" s="8" t="s">
        <v>9</v>
      </c>
      <c r="F6" s="8">
        <v>1</v>
      </c>
      <c r="G6" s="10">
        <v>77000</v>
      </c>
      <c r="H6" s="10">
        <f t="shared" si="0"/>
        <v>77000</v>
      </c>
      <c r="I6" s="2"/>
      <c r="J6" s="4"/>
    </row>
    <row r="7" spans="1:10" s="3" customFormat="1" ht="16.5" thickBot="1" x14ac:dyDescent="0.3">
      <c r="A7" s="7" t="s">
        <v>6</v>
      </c>
      <c r="B7" s="8" t="s">
        <v>29</v>
      </c>
      <c r="C7" s="8" t="s">
        <v>30</v>
      </c>
      <c r="D7" s="8" t="s">
        <v>31</v>
      </c>
      <c r="E7" s="8" t="s">
        <v>19</v>
      </c>
      <c r="F7" s="8">
        <v>1</v>
      </c>
      <c r="G7" s="10">
        <v>198000</v>
      </c>
      <c r="H7" s="10">
        <f t="shared" si="0"/>
        <v>198000</v>
      </c>
      <c r="I7" s="2"/>
      <c r="J7" s="4"/>
    </row>
    <row r="8" spans="1:10" s="3" customFormat="1" ht="16.5" thickBot="1" x14ac:dyDescent="0.3">
      <c r="A8" s="7" t="s">
        <v>6</v>
      </c>
      <c r="B8" s="8" t="s">
        <v>20</v>
      </c>
      <c r="C8" s="8" t="s">
        <v>21</v>
      </c>
      <c r="D8" s="8" t="s">
        <v>8</v>
      </c>
      <c r="E8" s="8" t="s">
        <v>9</v>
      </c>
      <c r="F8" s="8">
        <v>1</v>
      </c>
      <c r="G8" s="10">
        <v>30600</v>
      </c>
      <c r="H8" s="10">
        <f t="shared" si="0"/>
        <v>30600</v>
      </c>
      <c r="I8" s="2"/>
      <c r="J8" s="4"/>
    </row>
    <row r="9" spans="1:10" s="3" customFormat="1" ht="30.75" thickBot="1" x14ac:dyDescent="0.3">
      <c r="A9" s="7" t="s">
        <v>6</v>
      </c>
      <c r="B9" s="8" t="s">
        <v>22</v>
      </c>
      <c r="C9" s="9" t="s">
        <v>23</v>
      </c>
      <c r="D9" s="8" t="s">
        <v>32</v>
      </c>
      <c r="E9" s="8" t="s">
        <v>19</v>
      </c>
      <c r="F9" s="8">
        <v>1</v>
      </c>
      <c r="G9" s="11">
        <v>39500</v>
      </c>
      <c r="H9" s="11">
        <f t="shared" si="0"/>
        <v>39500</v>
      </c>
      <c r="I9" s="2"/>
      <c r="J9" s="4"/>
    </row>
    <row r="10" spans="1:10" x14ac:dyDescent="0.25">
      <c r="G10" s="12" t="s">
        <v>34</v>
      </c>
      <c r="H10" s="14">
        <f>SUM(H2:H8)</f>
        <v>588600</v>
      </c>
    </row>
    <row r="11" spans="1:10" x14ac:dyDescent="0.25">
      <c r="G11" s="12" t="s">
        <v>35</v>
      </c>
      <c r="H11" s="15">
        <f>SUM(H9)</f>
        <v>39500</v>
      </c>
    </row>
    <row r="12" spans="1:10" x14ac:dyDescent="0.25">
      <c r="G12" s="12" t="s">
        <v>33</v>
      </c>
      <c r="H12" s="13" t="str">
        <f>CONCATENATE(H10," тг"," + ",H11," $")</f>
        <v>588600 тг + 39500 $</v>
      </c>
    </row>
  </sheetData>
  <hyperlinks>
    <hyperlink ref="C2" r:id="rId1" display="https://mcs.kz/index.php?option=com_jshopping&amp;controller=product&amp;task=view&amp;category_id=38&amp;product_id=460&amp;Itemid=385&amp;lang=ru"/>
    <hyperlink ref="C4" r:id="rId2" display="https://mcs.kz/index.php?option=com_jshopping&amp;controller=product&amp;task=view&amp;category_id=38&amp;product_id=452&amp;Itemid=385&amp;lang=ru"/>
    <hyperlink ref="C9" r:id="rId3" display="https://mcs.kz/index.php?option=com_jshopping&amp;controller=product&amp;task=view&amp;category_id=30&amp;product_id=385&amp;Itemid=385&amp;lang=ru"/>
  </hyperlinks>
  <pageMargins left="0.7" right="0.7" top="0.75" bottom="0.75" header="0.3" footer="0.3"/>
  <pageSetup paperSize="9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Маммография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Тамерлан Джамбаев</cp:lastModifiedBy>
  <dcterms:created xsi:type="dcterms:W3CDTF">2017-04-26T08:51:41Z</dcterms:created>
  <dcterms:modified xsi:type="dcterms:W3CDTF">2018-01-11T08:14:53Z</dcterms:modified>
</cp:coreProperties>
</file>